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ndard\Data Catalog\0210_03_0001\"/>
    </mc:Choice>
  </mc:AlternateContent>
  <xr:revisionPtr revIDLastSave="0" documentId="8_{E768F058-7A6F-4C04-9300-BCB63A1813C6}" xr6:coauthVersionLast="47" xr6:coauthVersionMax="47" xr10:uidLastSave="{00000000-0000-0000-0000-000000000000}"/>
  <bookViews>
    <workbookView xWindow="0" yWindow="0" windowWidth="24000" windowHeight="12780"/>
  </bookViews>
  <sheets>
    <sheet name="ISCED 97 (สาขาวิชา)" sheetId="1" r:id="rId1"/>
  </sheets>
  <calcPr calcId="0"/>
</workbook>
</file>

<file path=xl/calcChain.xml><?xml version="1.0" encoding="utf-8"?>
<calcChain xmlns="http://schemas.openxmlformats.org/spreadsheetml/2006/main">
  <c r="A2" i="1" l="1"/>
  <c r="B3" i="1"/>
  <c r="A4" i="1"/>
  <c r="B5" i="1"/>
  <c r="B6" i="1"/>
  <c r="A7" i="1"/>
  <c r="B8" i="1"/>
  <c r="B9" i="1"/>
  <c r="B10" i="1"/>
  <c r="B11" i="1"/>
  <c r="A12" i="1"/>
  <c r="B13" i="1"/>
  <c r="B14" i="1"/>
  <c r="B15" i="1"/>
  <c r="B16" i="1"/>
  <c r="A17" i="1"/>
  <c r="B18" i="1"/>
  <c r="B19" i="1"/>
  <c r="B20" i="1"/>
  <c r="A21" i="1"/>
  <c r="B22" i="1"/>
  <c r="B23" i="1"/>
  <c r="A24" i="1"/>
  <c r="B25" i="1"/>
  <c r="B26" i="1"/>
  <c r="A27" i="1"/>
  <c r="B28" i="1"/>
  <c r="B29" i="1"/>
  <c r="B30" i="1"/>
  <c r="B31" i="1"/>
</calcChain>
</file>

<file path=xl/sharedStrings.xml><?xml version="1.0" encoding="utf-8"?>
<sst xmlns="http://schemas.openxmlformats.org/spreadsheetml/2006/main" count="33" uniqueCount="33">
  <si>
    <t>กลุ่มสาขาวิชา</t>
  </si>
  <si>
    <t>สาขาวิชา</t>
  </si>
  <si>
    <t>คำอธิบายไทย</t>
  </si>
  <si>
    <t>การศึกษา</t>
  </si>
  <si>
    <t>การฝึกหัดครูและศึกษาศาสตร์</t>
  </si>
  <si>
    <t>มนุษยศาสตร์และศิลปกรรมศาสตร์</t>
  </si>
  <si>
    <t>ศิลปกรรมศาสตร์</t>
  </si>
  <si>
    <t>มนุษยศาสตร์</t>
  </si>
  <si>
    <t>สังคมศาสตร์ ธุรกิจ และกฎหมาย</t>
  </si>
  <si>
    <t>สังคมศาสตร์และพฤติกรรมศาสตร์</t>
  </si>
  <si>
    <t>วารสารศาสตร์และสารสนเทศ</t>
  </si>
  <si>
    <t>ธุรกิจและการบริหาร  พาณิชยศาสตร์</t>
  </si>
  <si>
    <t>กฎหมาย  นิติศาสตร์</t>
  </si>
  <si>
    <t>วิทยาศาสตร์</t>
  </si>
  <si>
    <t>วิทยาศาสตร์ชีวภาพ</t>
  </si>
  <si>
    <t>วิทยาศาสตร์กายภาพ</t>
  </si>
  <si>
    <t>คณิตศาสตร์และสถิติ</t>
  </si>
  <si>
    <t>คอมพิวเตอร์</t>
  </si>
  <si>
    <t>วิศวกรรมศาสตร์  การผลิต  และการก่อสร้าง</t>
  </si>
  <si>
    <t>วิศวกรรมศาสตร์</t>
  </si>
  <si>
    <t>การผลิตและกระบวนการผลิต</t>
  </si>
  <si>
    <t>สถาปัตยกรรมและการสร้างอาคาร</t>
  </si>
  <si>
    <t>เกษตรศาสตร์</t>
  </si>
  <si>
    <t>เกษตรศาสตร์ วนศาสตร์ และการประมง</t>
  </si>
  <si>
    <t>สัตวแพทย์</t>
  </si>
  <si>
    <t>สุขภาพและสวัสดิการ</t>
  </si>
  <si>
    <t>สุขภาพ</t>
  </si>
  <si>
    <t>การบริการทางสังคม</t>
  </si>
  <si>
    <t>การบริการ</t>
  </si>
  <si>
    <t>การบริการส่วนบุคคล</t>
  </si>
  <si>
    <t>การบริการขนส่ง</t>
  </si>
  <si>
    <t>การคุ้มครองสิ่งแวดล้อม</t>
  </si>
  <si>
    <t>การบริการด้านการรักษาความปลอดภัย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</si>
</sst>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K6" sqref="K6"/>
    </sheetView>
  </sheetViews>
  <sheetFormatPr defaultRowHeight="14.2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tr">
        <f>"1"</f>
        <v>1</v>
      </c>
      <c r="C2" t="s">
        <v>3</v>
      </c>
    </row>
    <row r="3" spans="1:3" x14ac:dyDescent="0.2">
      <c r="B3" t="str">
        <f>"14"</f>
        <v>14</v>
      </c>
      <c r="C3" t="s">
        <v>4</v>
      </c>
    </row>
    <row r="4" spans="1:3" x14ac:dyDescent="0.2">
      <c r="A4" t="str">
        <f>"2"</f>
        <v>2</v>
      </c>
      <c r="C4" t="s">
        <v>5</v>
      </c>
    </row>
    <row r="5" spans="1:3" x14ac:dyDescent="0.2">
      <c r="B5" t="str">
        <f>"21"</f>
        <v>21</v>
      </c>
      <c r="C5" t="s">
        <v>6</v>
      </c>
    </row>
    <row r="6" spans="1:3" x14ac:dyDescent="0.2">
      <c r="B6" t="str">
        <f>"22"</f>
        <v>22</v>
      </c>
      <c r="C6" t="s">
        <v>7</v>
      </c>
    </row>
    <row r="7" spans="1:3" x14ac:dyDescent="0.2">
      <c r="A7" t="str">
        <f>"3"</f>
        <v>3</v>
      </c>
      <c r="C7" t="s">
        <v>8</v>
      </c>
    </row>
    <row r="8" spans="1:3" x14ac:dyDescent="0.2">
      <c r="B8" t="str">
        <f>"31"</f>
        <v>31</v>
      </c>
      <c r="C8" t="s">
        <v>9</v>
      </c>
    </row>
    <row r="9" spans="1:3" x14ac:dyDescent="0.2">
      <c r="B9" t="str">
        <f>"32"</f>
        <v>32</v>
      </c>
      <c r="C9" t="s">
        <v>10</v>
      </c>
    </row>
    <row r="10" spans="1:3" x14ac:dyDescent="0.2">
      <c r="B10" t="str">
        <f>"34"</f>
        <v>34</v>
      </c>
      <c r="C10" t="s">
        <v>11</v>
      </c>
    </row>
    <row r="11" spans="1:3" x14ac:dyDescent="0.2">
      <c r="B11" t="str">
        <f>"38"</f>
        <v>38</v>
      </c>
      <c r="C11" t="s">
        <v>12</v>
      </c>
    </row>
    <row r="12" spans="1:3" x14ac:dyDescent="0.2">
      <c r="A12" t="str">
        <f>"4"</f>
        <v>4</v>
      </c>
      <c r="C12" t="s">
        <v>13</v>
      </c>
    </row>
    <row r="13" spans="1:3" x14ac:dyDescent="0.2">
      <c r="B13" t="str">
        <f>"42"</f>
        <v>42</v>
      </c>
      <c r="C13" t="s">
        <v>14</v>
      </c>
    </row>
    <row r="14" spans="1:3" x14ac:dyDescent="0.2">
      <c r="B14" t="str">
        <f>"44"</f>
        <v>44</v>
      </c>
      <c r="C14" t="s">
        <v>15</v>
      </c>
    </row>
    <row r="15" spans="1:3" x14ac:dyDescent="0.2">
      <c r="B15" t="str">
        <f>"46"</f>
        <v>46</v>
      </c>
      <c r="C15" t="s">
        <v>16</v>
      </c>
    </row>
    <row r="16" spans="1:3" x14ac:dyDescent="0.2">
      <c r="B16" t="str">
        <f>"48"</f>
        <v>48</v>
      </c>
      <c r="C16" t="s">
        <v>17</v>
      </c>
    </row>
    <row r="17" spans="1:3" x14ac:dyDescent="0.2">
      <c r="A17" t="str">
        <f>"5"</f>
        <v>5</v>
      </c>
      <c r="C17" t="s">
        <v>18</v>
      </c>
    </row>
    <row r="18" spans="1:3" x14ac:dyDescent="0.2">
      <c r="B18" t="str">
        <f>"52"</f>
        <v>52</v>
      </c>
      <c r="C18" t="s">
        <v>19</v>
      </c>
    </row>
    <row r="19" spans="1:3" x14ac:dyDescent="0.2">
      <c r="B19" t="str">
        <f>"54"</f>
        <v>54</v>
      </c>
      <c r="C19" t="s">
        <v>20</v>
      </c>
    </row>
    <row r="20" spans="1:3" x14ac:dyDescent="0.2">
      <c r="B20" t="str">
        <f>"58"</f>
        <v>58</v>
      </c>
      <c r="C20" t="s">
        <v>21</v>
      </c>
    </row>
    <row r="21" spans="1:3" x14ac:dyDescent="0.2">
      <c r="A21" t="str">
        <f>"6"</f>
        <v>6</v>
      </c>
      <c r="C21" t="s">
        <v>22</v>
      </c>
    </row>
    <row r="22" spans="1:3" x14ac:dyDescent="0.2">
      <c r="B22" t="str">
        <f>"62"</f>
        <v>62</v>
      </c>
      <c r="C22" t="s">
        <v>23</v>
      </c>
    </row>
    <row r="23" spans="1:3" x14ac:dyDescent="0.2">
      <c r="B23" t="str">
        <f>"64"</f>
        <v>64</v>
      </c>
      <c r="C23" t="s">
        <v>24</v>
      </c>
    </row>
    <row r="24" spans="1:3" x14ac:dyDescent="0.2">
      <c r="A24" t="str">
        <f>"7"</f>
        <v>7</v>
      </c>
      <c r="C24" t="s">
        <v>25</v>
      </c>
    </row>
    <row r="25" spans="1:3" x14ac:dyDescent="0.2">
      <c r="B25" t="str">
        <f>"72"</f>
        <v>72</v>
      </c>
      <c r="C25" t="s">
        <v>26</v>
      </c>
    </row>
    <row r="26" spans="1:3" x14ac:dyDescent="0.2">
      <c r="B26" t="str">
        <f>"76"</f>
        <v>76</v>
      </c>
      <c r="C26" t="s">
        <v>27</v>
      </c>
    </row>
    <row r="27" spans="1:3" x14ac:dyDescent="0.2">
      <c r="A27" t="str">
        <f>"8"</f>
        <v>8</v>
      </c>
      <c r="C27" t="s">
        <v>28</v>
      </c>
    </row>
    <row r="28" spans="1:3" x14ac:dyDescent="0.2">
      <c r="B28" t="str">
        <f>"81"</f>
        <v>81</v>
      </c>
      <c r="C28" t="s">
        <v>29</v>
      </c>
    </row>
    <row r="29" spans="1:3" x14ac:dyDescent="0.2">
      <c r="B29" t="str">
        <f>"84"</f>
        <v>84</v>
      </c>
      <c r="C29" t="s">
        <v>30</v>
      </c>
    </row>
    <row r="30" spans="1:3" x14ac:dyDescent="0.2">
      <c r="B30" t="str">
        <f>"85"</f>
        <v>85</v>
      </c>
      <c r="C30" t="s">
        <v>31</v>
      </c>
    </row>
    <row r="31" spans="1:3" x14ac:dyDescent="0.2">
      <c r="B31" t="str">
        <f>"86"</f>
        <v>86</v>
      </c>
      <c r="C3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ISCED 97 (สาขาวิชา)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NSO2020</dc:creator>
  <cp:lastModifiedBy>NSO2020</cp:lastModifiedBy>
  <dcterms:created xsi:type="dcterms:W3CDTF">2023-07-12T03:24:44Z</dcterms:created>
  <dcterms:modified xsi:type="dcterms:W3CDTF">2023-07-12T03:24:44Z</dcterms:modified>
</cp:coreProperties>
</file>